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7" name="ID_B55EE6A2E59F4D768B5EACDAC6E0CC6C" descr="fc819e440e62f2352c045049d4c4ef1"/>
        <xdr:cNvPicPr>
          <a:picLocks noChangeAspect="1"/>
        </xdr:cNvPicPr>
      </xdr:nvPicPr>
      <xdr:blipFill>
        <a:blip r:embed="rId1"/>
        <a:srcRect l="9167" t="26142" r="7292" b="24927"/>
        <a:stretch>
          <a:fillRect/>
        </a:stretch>
      </xdr:blipFill>
      <xdr:spPr>
        <a:xfrm>
          <a:off x="15543530" y="13943965"/>
          <a:ext cx="929640" cy="1195070"/>
        </a:xfrm>
        <a:prstGeom prst="rect">
          <a:avLst/>
        </a:prstGeom>
      </xdr:spPr>
    </xdr:pic>
  </etc:cellImage>
  <etc:cellImage>
    <xdr:pic>
      <xdr:nvPicPr>
        <xdr:cNvPr id="5" name="ID_4737F67CADE443589978AD509C20F6E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5629255" y="11112500"/>
          <a:ext cx="993140" cy="1356360"/>
        </a:xfrm>
        <a:prstGeom prst="rect">
          <a:avLst/>
        </a:prstGeom>
      </xdr:spPr>
    </xdr:pic>
  </etc:cellImage>
  <etc:cellImage>
    <xdr:pic>
      <xdr:nvPicPr>
        <xdr:cNvPr id="6" name="ID_13702474FDFA4E2E8654D319CB25A29A" descr="212f2f9df1e7ea1b1d4126aba4d010e"/>
        <xdr:cNvPicPr>
          <a:picLocks noChangeAspect="1"/>
        </xdr:cNvPicPr>
      </xdr:nvPicPr>
      <xdr:blipFill>
        <a:blip r:embed="rId3"/>
        <a:srcRect l="8696" t="30511" r="7039" b="22153"/>
        <a:stretch>
          <a:fillRect/>
        </a:stretch>
      </xdr:blipFill>
      <xdr:spPr>
        <a:xfrm>
          <a:off x="15638780" y="12498070"/>
          <a:ext cx="1115695" cy="1367155"/>
        </a:xfrm>
        <a:prstGeom prst="rect">
          <a:avLst/>
        </a:prstGeom>
      </xdr:spPr>
    </xdr:pic>
  </etc:cellImage>
  <etc:cellImage>
    <xdr:pic>
      <xdr:nvPicPr>
        <xdr:cNvPr id="8" name="ID_433F238267C3418DB11378C1860F911D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5551150" y="15399385"/>
          <a:ext cx="850900" cy="10369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E14FAF4F9AB345CCB1CF38E2DE410F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5361285" y="5459095"/>
          <a:ext cx="1125855" cy="13106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E0FEB1ED7BEC4F089DAB13D378E1C75B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5519400" y="4124325"/>
          <a:ext cx="822960" cy="1076325"/>
        </a:xfrm>
        <a:prstGeom prst="rect">
          <a:avLst/>
        </a:prstGeom>
      </xdr:spPr>
    </xdr:pic>
  </etc:cellImage>
  <etc:cellImage>
    <xdr:pic>
      <xdr:nvPicPr>
        <xdr:cNvPr id="2" name="ID_A814496D07BF40178C345FB76ACB57D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5418435" y="2782570"/>
          <a:ext cx="1062990" cy="108394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<sst xmlns="http://schemas.openxmlformats.org/spreadsheetml/2006/main" count="116" uniqueCount="92">
  <si>
    <t>计算机学院2024-2025第二学期开放性实验信息汇总表</t>
  </si>
  <si>
    <t>学院</t>
  </si>
  <si>
    <t>序号</t>
  </si>
  <si>
    <t>项目名称</t>
  </si>
  <si>
    <t>指导教师</t>
  </si>
  <si>
    <t>实验类型</t>
  </si>
  <si>
    <t>学时数</t>
  </si>
  <si>
    <t>时间</t>
  </si>
  <si>
    <t>起止周</t>
  </si>
  <si>
    <t>地点</t>
  </si>
  <si>
    <t>班数</t>
  </si>
  <si>
    <t>人数</t>
  </si>
  <si>
    <t>考核方式</t>
  </si>
  <si>
    <t>泛雅平台网址</t>
  </si>
  <si>
    <t>报名咨询二维码</t>
  </si>
  <si>
    <t>备注</t>
  </si>
  <si>
    <t>计算机学院</t>
  </si>
  <si>
    <t>单片机（智能家电）设计与实践</t>
  </si>
  <si>
    <t>刘伟</t>
  </si>
  <si>
    <t>综合性</t>
  </si>
  <si>
    <t xml:space="preserve">周五9-12节
</t>
  </si>
  <si>
    <t>第7-9、
11-12、
15-17周</t>
  </si>
  <si>
    <t>厚德楼B702</t>
  </si>
  <si>
    <t>实践报告</t>
  </si>
  <si>
    <t>https://mooc1.chaoxing.com/mooc-ans/course/214911070.html</t>
  </si>
  <si>
    <t>学习通邀请码：19591385</t>
  </si>
  <si>
    <t>机电学院</t>
  </si>
  <si>
    <t>探索显微镜下的金属之美</t>
  </si>
  <si>
    <t>倪利勇</t>
  </si>
  <si>
    <t>周六第5-8节
周日第5-8节</t>
  </si>
  <si>
    <t>8-10周</t>
  </si>
  <si>
    <t>践行楼306</t>
  </si>
  <si>
    <t>考查</t>
  </si>
  <si>
    <t>https://mooc1.chaoxing.com/course/220252503.html</t>
  </si>
  <si>
    <t>新造艺DIY的魅力</t>
  </si>
  <si>
    <t>何炳超</t>
  </si>
  <si>
    <t>设计与制造</t>
  </si>
  <si>
    <t>第10-13周周日第1-8节</t>
  </si>
  <si>
    <t>10-13周</t>
  </si>
  <si>
    <t>第二实验楼102</t>
  </si>
  <si>
    <t>https://mooc1.chaoxing.com/course/202107907.html</t>
  </si>
  <si>
    <t>电话/微信同号13590712481</t>
  </si>
  <si>
    <t>加工中心编程与操作</t>
  </si>
  <si>
    <t>王宝蝠</t>
  </si>
  <si>
    <t>设计性</t>
  </si>
  <si>
    <t>周五5-8节
周六5-8节</t>
  </si>
  <si>
    <t>9-12周</t>
  </si>
  <si>
    <t>践行楼102</t>
  </si>
  <si>
    <t>https://mooc1.chaoxing.com/course-ans/courseportal/242326683.html</t>
  </si>
  <si>
    <t>电信学院</t>
  </si>
  <si>
    <t>数字图像保密通信</t>
  </si>
  <si>
    <t>温贺平</t>
  </si>
  <si>
    <t>周五5-8节</t>
  </si>
  <si>
    <t>8-15周</t>
  </si>
  <si>
    <t>实验楼A403</t>
  </si>
  <si>
    <t>https://mooc1-2.chaoxing.com/mooc-ans/course/235882015.html</t>
  </si>
  <si>
    <t>QQ群：927513876</t>
  </si>
  <si>
    <t>材食学院</t>
  </si>
  <si>
    <t>发酵饮料小型试验线的研究与探索</t>
  </si>
  <si>
    <t>沈志华</t>
  </si>
  <si>
    <t>周一第9-12节</t>
  </si>
  <si>
    <t>8-13周</t>
  </si>
  <si>
    <t xml:space="preserve">1-207-2 </t>
  </si>
  <si>
    <t>https://mooc1.chaoxing.com/course/217407361.html</t>
  </si>
  <si>
    <t>通过学习通课程邀请码1833349报名</t>
  </si>
  <si>
    <t>周二第9-12节</t>
  </si>
  <si>
    <t>通过学习通课程邀请码2608612报名</t>
  </si>
  <si>
    <t>艺设学院</t>
  </si>
  <si>
    <t>木影刻创——激光木雕刻技术驱动的文创产品创新实践</t>
  </si>
  <si>
    <t>任敏</t>
  </si>
  <si>
    <t>周五
5-8节</t>
  </si>
  <si>
    <t>7-14周</t>
  </si>
  <si>
    <t>实验楼B103</t>
  </si>
  <si>
    <t>https://mooc1.chaoxing.com/course/251343567.html</t>
  </si>
  <si>
    <t>图形创意设计实训</t>
  </si>
  <si>
    <t>张春红
郑祎婧</t>
  </si>
  <si>
    <t>6-13周</t>
  </si>
  <si>
    <t>2-101-2</t>
  </si>
  <si>
    <t>https://mooc1.chaoxing.com/mooc-ans/course/template60/242692978.html?clazzId=0</t>
  </si>
  <si>
    <t>生活产品造型设计研究与训练</t>
  </si>
  <si>
    <t>李启光
刘艳霞
林嘉发</t>
  </si>
  <si>
    <t>周一、四11-12节</t>
  </si>
  <si>
    <t>2-103</t>
  </si>
  <si>
    <t>https://mooc1.chaoxing.com/course-ans/courseportal/251432809.html?edit=true</t>
  </si>
  <si>
    <t>智能产品创新设计</t>
  </si>
  <si>
    <t>刘艳霞
李启光
林嘉发</t>
  </si>
  <si>
    <t>周一9-10节
周五9-10节</t>
  </si>
  <si>
    <t>6-14周</t>
  </si>
  <si>
    <t>2-103-1</t>
  </si>
  <si>
    <t>https://mooc1.chaoxing.com/mooc-ans/course/238178701.html?edit=true</t>
  </si>
  <si>
    <t>注：</t>
  </si>
  <si>
    <t>1、“设计类型”指：综合性、设计性和创新性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</si>
</sst>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4">
    <font>
      <sz val="11"/>
      <color theme="1"/>
      <name val="等线"/>
      <charset val="134"/>
      <scheme val="minor"/>
    </font>
    <font>
      <b/>
      <sz val="12"/>
      <color theme="1"/>
      <name val="等线"/>
      <charset val="134"/>
      <scheme val="minor"/>
    </font>
    <font>
      <sz val="11"/>
      <name val="等线"/>
      <charset val="134"/>
      <scheme val="minor"/>
    </font>
    <font>
      <b/>
      <sz val="16"/>
      <color theme="1"/>
      <name val="等线"/>
      <charset val="134"/>
      <scheme val="minor"/>
    </font>
    <font>
      <b/>
      <sz val="16"/>
      <name val="等线"/>
      <charset val="134"/>
      <scheme val="minor"/>
    </font>
    <font>
      <b/>
      <sz val="12"/>
      <name val="等线"/>
      <charset val="134"/>
      <scheme val="minor"/>
    </font>
    <font>
      <sz val="12"/>
      <color theme="1"/>
      <name val="等线"/>
      <charset val="134"/>
      <scheme val="minor"/>
    </font>
    <font>
      <sz val="12"/>
      <name val="等线"/>
      <charset val="134"/>
      <scheme val="minor"/>
    </font>
    <font>
      <sz val="12"/>
      <color theme="1"/>
      <name val="宋体"/>
      <charset val="134"/>
    </font>
    <font>
      <sz val="12"/>
      <name val="宋体"/>
      <charset val="134"/>
    </font>
    <font>
      <u/>
      <sz val="12"/>
      <color theme="10"/>
      <name val="等线"/>
      <charset val="134"/>
      <scheme val="minor"/>
    </font>
    <font>
      <u/>
      <sz val="12"/>
      <color theme="10"/>
      <name val="宋体"/>
      <charset val="134"/>
    </font>
    <font>
      <u/>
      <sz val="12"/>
      <color rgb="FF800080"/>
      <name val="宋体"/>
      <charset val="134"/>
    </font>
    <font>
      <u/>
      <sz val="12"/>
      <color rgb="FF0000FF"/>
      <name val="等线"/>
      <charset val="0"/>
      <scheme val="minor"/>
    </font>
    <font>
      <u/>
      <sz val="12"/>
      <color rgb="FF0000FF"/>
      <name val="等线"/>
      <charset val="134"/>
      <scheme val="minor"/>
    </font>
    <font>
      <u/>
      <sz val="11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3" borderId="7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" borderId="10" applyNumberFormat="0" applyAlignment="0" applyProtection="0">
      <alignment vertical="center"/>
    </xf>
    <xf numFmtId="0" fontId="24" fillId="5" borderId="11" applyNumberFormat="0" applyAlignment="0" applyProtection="0">
      <alignment vertical="center"/>
    </xf>
    <xf numFmtId="0" fontId="25" fillId="5" borderId="10" applyNumberFormat="0" applyAlignment="0" applyProtection="0">
      <alignment vertical="center"/>
    </xf>
    <xf numFmtId="0" fontId="26" fillId="6" borderId="12" applyNumberFormat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8" fillId="0" borderId="14" applyNumberFormat="0" applyFill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</cellStyleXfs>
  <cellXfs count="40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0" fillId="0" borderId="1" xfId="6" applyFont="1" applyBorder="1" applyAlignment="1">
      <alignment horizontal="center" vertical="center"/>
    </xf>
    <xf numFmtId="0" fontId="11" fillId="2" borderId="1" xfId="6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/>
    </xf>
    <xf numFmtId="0" fontId="10" fillId="2" borderId="1" xfId="6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 wrapText="1"/>
    </xf>
    <xf numFmtId="0" fontId="12" fillId="2" borderId="1" xfId="6" applyFont="1" applyFill="1" applyBorder="1" applyAlignment="1">
      <alignment horizontal="center" vertical="center" wrapText="1"/>
    </xf>
    <xf numFmtId="0" fontId="12" fillId="0" borderId="1" xfId="6" applyFont="1" applyBorder="1" applyAlignment="1">
      <alignment horizontal="center" vertical="center" wrapText="1"/>
    </xf>
    <xf numFmtId="0" fontId="10" fillId="0" borderId="1" xfId="6" applyFont="1" applyBorder="1" applyAlignment="1">
      <alignment horizontal="center" vertical="center" wrapText="1"/>
    </xf>
    <xf numFmtId="0" fontId="13" fillId="0" borderId="1" xfId="6" applyFont="1" applyBorder="1" applyAlignment="1">
      <alignment horizontal="center" vertical="center" wrapText="1"/>
    </xf>
    <xf numFmtId="0" fontId="14" fillId="0" borderId="1" xfId="6" applyFont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jpeg"/><Relationship Id="rId2" Type="http://schemas.openxmlformats.org/officeDocument/2006/relationships/image" Target="media/image2.pn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https://mooc1.chaoxing.com/course-ans/courseportal/251432809.html?edit=true" TargetMode="External"/><Relationship Id="rId8" Type="http://schemas.openxmlformats.org/officeDocument/2006/relationships/hyperlink" Target="https://mooc1.chaoxing.com/mooc-ans/course/template60/242692978.html?clazzId=0" TargetMode="External"/><Relationship Id="rId7" Type="http://schemas.openxmlformats.org/officeDocument/2006/relationships/hyperlink" Target="https://mooc1.chaoxing.com/course/251343567.html" TargetMode="External"/><Relationship Id="rId6" Type="http://schemas.openxmlformats.org/officeDocument/2006/relationships/hyperlink" Target="https://mooc1.chaoxing.com/course/217407361.html" TargetMode="External"/><Relationship Id="rId5" Type="http://schemas.openxmlformats.org/officeDocument/2006/relationships/hyperlink" Target="https://mooc1-2.chaoxing.com/mooc-ans/course/235882015.html" TargetMode="External"/><Relationship Id="rId4" Type="http://schemas.openxmlformats.org/officeDocument/2006/relationships/hyperlink" Target="https://mooc1.chaoxing.com/course-ans/courseportal/242326683.html" TargetMode="External"/><Relationship Id="rId3" Type="http://schemas.openxmlformats.org/officeDocument/2006/relationships/hyperlink" Target="https://mooc1.chaoxing.com/course/202107907.html" TargetMode="External"/><Relationship Id="rId2" Type="http://schemas.openxmlformats.org/officeDocument/2006/relationships/hyperlink" Target="https://mooc1.chaoxing.com/course/220252503.html" TargetMode="External"/><Relationship Id="rId10" Type="http://schemas.openxmlformats.org/officeDocument/2006/relationships/hyperlink" Target="https://mooc1.chaoxing.com/mooc-ans/course/238178701.html?edit=true" TargetMode="External"/><Relationship Id="rId1" Type="http://schemas.openxmlformats.org/officeDocument/2006/relationships/hyperlink" Target="https://mooc1.chaoxing.com/mooc-ans/course/214911070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5"/>
  <sheetViews>
    <sheetView tabSelected="1" zoomScale="85" zoomScaleNormal="85" workbookViewId="0">
      <selection activeCell="G2" sqref="G2:I13"/>
    </sheetView>
  </sheetViews>
  <sheetFormatPr defaultColWidth="9" defaultRowHeight="14.25"/>
  <cols>
    <col min="1" max="1" width="13.625" style="2" customWidth="1"/>
    <col min="2" max="2" width="7.875" style="3" customWidth="1"/>
    <col min="3" max="3" width="30.625" style="3" customWidth="1"/>
    <col min="4" max="4" width="9.5" style="3" customWidth="1"/>
    <col min="5" max="5" width="12.875" style="2" customWidth="1"/>
    <col min="6" max="6" width="9" style="2"/>
    <col min="7" max="7" width="16.4666666666667" style="4" customWidth="1"/>
    <col min="8" max="8" width="9" style="4"/>
    <col min="9" max="9" width="11.5" style="2" customWidth="1"/>
    <col min="10" max="10" width="5.25" style="2" customWidth="1"/>
    <col min="11" max="11" width="7.125" style="2" customWidth="1"/>
    <col min="12" max="12" width="11" style="2" customWidth="1"/>
    <col min="13" max="13" width="53.5" style="2" customWidth="1"/>
    <col min="14" max="14" width="30" style="2" customWidth="1"/>
    <col min="15" max="15" width="7.125" style="2" customWidth="1"/>
    <col min="16" max="16" width="64.125" style="2" customWidth="1"/>
    <col min="17" max="17" width="10.25" style="2" customWidth="1"/>
    <col min="18" max="18" width="11.5" style="2" customWidth="1"/>
    <col min="19" max="20" width="5.25" style="2" customWidth="1"/>
    <col min="21" max="16384" width="9" style="2"/>
  </cols>
  <sheetData>
    <row r="1" ht="35.25" customHeight="1" spans="1:15">
      <c r="A1" s="5" t="s">
        <v>0</v>
      </c>
      <c r="B1" s="6"/>
      <c r="C1" s="6"/>
      <c r="D1" s="6"/>
      <c r="E1" s="5"/>
      <c r="F1" s="5"/>
      <c r="G1" s="7"/>
      <c r="H1" s="7"/>
      <c r="I1" s="5"/>
      <c r="J1" s="5"/>
      <c r="K1" s="5"/>
      <c r="L1" s="5"/>
      <c r="M1" s="5"/>
      <c r="N1" s="5"/>
      <c r="O1" s="5"/>
    </row>
    <row r="2" s="1" customFormat="1" ht="60" customHeight="1" spans="1:15">
      <c r="A2" s="8" t="s">
        <v>1</v>
      </c>
      <c r="B2" s="9" t="s">
        <v>2</v>
      </c>
      <c r="C2" s="10" t="s">
        <v>3</v>
      </c>
      <c r="D2" s="10" t="s">
        <v>4</v>
      </c>
      <c r="E2" s="8" t="s">
        <v>5</v>
      </c>
      <c r="F2" s="8" t="s">
        <v>6</v>
      </c>
      <c r="G2" s="11" t="s">
        <v>7</v>
      </c>
      <c r="H2" s="11" t="s">
        <v>8</v>
      </c>
      <c r="I2" s="8" t="s">
        <v>9</v>
      </c>
      <c r="J2" s="8" t="s">
        <v>10</v>
      </c>
      <c r="K2" s="8" t="s">
        <v>11</v>
      </c>
      <c r="L2" s="8" t="s">
        <v>12</v>
      </c>
      <c r="M2" s="8" t="s">
        <v>13</v>
      </c>
      <c r="N2" s="8" t="s">
        <v>14</v>
      </c>
      <c r="O2" s="8" t="s">
        <v>15</v>
      </c>
    </row>
    <row r="3" ht="111" customHeight="1" spans="1:15">
      <c r="A3" s="12" t="s">
        <v>16</v>
      </c>
      <c r="B3" s="13">
        <v>1</v>
      </c>
      <c r="C3" s="14" t="s">
        <v>17</v>
      </c>
      <c r="D3" s="14" t="s">
        <v>18</v>
      </c>
      <c r="E3" s="12" t="s">
        <v>19</v>
      </c>
      <c r="F3" s="12">
        <v>32</v>
      </c>
      <c r="G3" s="15" t="s">
        <v>20</v>
      </c>
      <c r="H3" s="15" t="s">
        <v>21</v>
      </c>
      <c r="I3" s="12" t="s">
        <v>22</v>
      </c>
      <c r="J3" s="12">
        <v>1</v>
      </c>
      <c r="K3" s="12">
        <v>25</v>
      </c>
      <c r="L3" s="12" t="s">
        <v>23</v>
      </c>
      <c r="M3" s="30" t="s">
        <v>24</v>
      </c>
      <c r="N3" s="12" t="s">
        <v>25</v>
      </c>
      <c r="O3" s="12"/>
    </row>
    <row r="4" ht="111" customHeight="1" spans="1:15">
      <c r="A4" s="16" t="s">
        <v>26</v>
      </c>
      <c r="B4" s="17">
        <v>1</v>
      </c>
      <c r="C4" s="17" t="s">
        <v>27</v>
      </c>
      <c r="D4" s="17" t="s">
        <v>28</v>
      </c>
      <c r="E4" s="18" t="s">
        <v>19</v>
      </c>
      <c r="F4" s="18">
        <v>24</v>
      </c>
      <c r="G4" s="19" t="s">
        <v>29</v>
      </c>
      <c r="H4" s="20" t="s">
        <v>30</v>
      </c>
      <c r="I4" s="18" t="s">
        <v>31</v>
      </c>
      <c r="J4" s="18">
        <v>1</v>
      </c>
      <c r="K4" s="18">
        <v>30</v>
      </c>
      <c r="L4" s="18" t="s">
        <v>32</v>
      </c>
      <c r="M4" s="31" t="s">
        <v>33</v>
      </c>
      <c r="N4" s="18" t="str">
        <f>_xlfn.DISPIMG("ID_A814496D07BF40178C345FB76ACB57D1",1)</f>
        <v>=DISPIMG("ID_A814496D07BF40178C345FB76ACB57D1",1)</v>
      </c>
      <c r="O4" s="32"/>
    </row>
    <row r="5" ht="111" customHeight="1" spans="1:15">
      <c r="A5" s="21"/>
      <c r="B5" s="17">
        <v>2</v>
      </c>
      <c r="C5" s="17" t="s">
        <v>34</v>
      </c>
      <c r="D5" s="17" t="s">
        <v>35</v>
      </c>
      <c r="E5" s="18" t="s">
        <v>36</v>
      </c>
      <c r="F5" s="18">
        <v>32</v>
      </c>
      <c r="G5" s="20" t="s">
        <v>37</v>
      </c>
      <c r="H5" s="20" t="s">
        <v>38</v>
      </c>
      <c r="I5" s="18" t="s">
        <v>39</v>
      </c>
      <c r="J5" s="18">
        <v>1</v>
      </c>
      <c r="K5" s="18">
        <v>30</v>
      </c>
      <c r="L5" s="18" t="s">
        <v>32</v>
      </c>
      <c r="M5" s="33" t="s">
        <v>40</v>
      </c>
      <c r="N5" s="18" t="str">
        <f>_xlfn.DISPIMG("ID_E0FEB1ED7BEC4F089DAB13D378E1C75B",1)</f>
        <v>=DISPIMG("ID_E0FEB1ED7BEC4F089DAB13D378E1C75B",1)</v>
      </c>
      <c r="O5" s="34" t="s">
        <v>41</v>
      </c>
    </row>
    <row r="6" ht="111" customHeight="1" spans="1:15">
      <c r="A6" s="22"/>
      <c r="B6" s="17">
        <v>3</v>
      </c>
      <c r="C6" s="17" t="s">
        <v>42</v>
      </c>
      <c r="D6" s="17" t="s">
        <v>43</v>
      </c>
      <c r="E6" s="18" t="s">
        <v>44</v>
      </c>
      <c r="F6" s="18">
        <v>32</v>
      </c>
      <c r="G6" s="20" t="s">
        <v>45</v>
      </c>
      <c r="H6" s="20" t="s">
        <v>46</v>
      </c>
      <c r="I6" s="18" t="s">
        <v>47</v>
      </c>
      <c r="J6" s="18">
        <v>1</v>
      </c>
      <c r="K6" s="18">
        <v>24</v>
      </c>
      <c r="L6" s="18" t="s">
        <v>32</v>
      </c>
      <c r="M6" s="35" t="s">
        <v>48</v>
      </c>
      <c r="N6" s="36" t="str">
        <f>_xlfn.DISPIMG("ID_E14FAF4F9AB345CCB1CF38E2DE410F04",1)</f>
        <v>=DISPIMG("ID_E14FAF4F9AB345CCB1CF38E2DE410F04",1)</v>
      </c>
      <c r="O6" s="32"/>
    </row>
    <row r="7" ht="111" customHeight="1" spans="1:15">
      <c r="A7" s="12" t="s">
        <v>49</v>
      </c>
      <c r="B7" s="14">
        <v>1</v>
      </c>
      <c r="C7" s="17" t="s">
        <v>50</v>
      </c>
      <c r="D7" s="17" t="s">
        <v>51</v>
      </c>
      <c r="E7" s="18" t="s">
        <v>44</v>
      </c>
      <c r="F7" s="18">
        <v>32</v>
      </c>
      <c r="G7" s="20" t="s">
        <v>52</v>
      </c>
      <c r="H7" s="20" t="s">
        <v>53</v>
      </c>
      <c r="I7" s="18" t="s">
        <v>54</v>
      </c>
      <c r="J7" s="18">
        <v>1</v>
      </c>
      <c r="K7" s="18">
        <v>20</v>
      </c>
      <c r="L7" s="18" t="s">
        <v>32</v>
      </c>
      <c r="M7" s="18" t="s">
        <v>55</v>
      </c>
      <c r="N7" s="32" t="s">
        <v>56</v>
      </c>
      <c r="O7" s="12"/>
    </row>
    <row r="8" ht="111" customHeight="1" spans="1:15">
      <c r="A8" s="16" t="s">
        <v>57</v>
      </c>
      <c r="B8" s="14">
        <v>1</v>
      </c>
      <c r="C8" s="23" t="s">
        <v>58</v>
      </c>
      <c r="D8" s="24" t="s">
        <v>59</v>
      </c>
      <c r="E8" s="25" t="s">
        <v>19</v>
      </c>
      <c r="F8" s="25">
        <v>24</v>
      </c>
      <c r="G8" s="26" t="s">
        <v>60</v>
      </c>
      <c r="H8" s="26" t="s">
        <v>61</v>
      </c>
      <c r="I8" s="25" t="s">
        <v>62</v>
      </c>
      <c r="J8" s="25">
        <v>1</v>
      </c>
      <c r="K8" s="25">
        <v>20</v>
      </c>
      <c r="L8" s="25" t="s">
        <v>32</v>
      </c>
      <c r="M8" s="37" t="s">
        <v>63</v>
      </c>
      <c r="N8" s="28" t="s">
        <v>64</v>
      </c>
      <c r="O8" s="12"/>
    </row>
    <row r="9" ht="111" customHeight="1" spans="1:15">
      <c r="A9" s="22"/>
      <c r="B9" s="14">
        <v>2</v>
      </c>
      <c r="C9" s="23" t="s">
        <v>58</v>
      </c>
      <c r="D9" s="24" t="s">
        <v>59</v>
      </c>
      <c r="E9" s="25" t="s">
        <v>19</v>
      </c>
      <c r="F9" s="25">
        <v>24</v>
      </c>
      <c r="G9" s="26" t="s">
        <v>65</v>
      </c>
      <c r="H9" s="26" t="s">
        <v>61</v>
      </c>
      <c r="I9" s="25" t="s">
        <v>62</v>
      </c>
      <c r="J9" s="25">
        <v>1</v>
      </c>
      <c r="K9" s="25">
        <v>20</v>
      </c>
      <c r="L9" s="25" t="s">
        <v>32</v>
      </c>
      <c r="M9" s="37" t="s">
        <v>63</v>
      </c>
      <c r="N9" s="28" t="s">
        <v>66</v>
      </c>
      <c r="O9" s="12"/>
    </row>
    <row r="10" ht="111" customHeight="1" spans="1:15">
      <c r="A10" s="16" t="s">
        <v>67</v>
      </c>
      <c r="B10" s="23">
        <v>1</v>
      </c>
      <c r="C10" s="27" t="s">
        <v>68</v>
      </c>
      <c r="D10" s="23" t="s">
        <v>69</v>
      </c>
      <c r="E10" s="28" t="s">
        <v>19</v>
      </c>
      <c r="F10" s="28">
        <v>32</v>
      </c>
      <c r="G10" s="29" t="s">
        <v>70</v>
      </c>
      <c r="H10" s="29" t="s">
        <v>71</v>
      </c>
      <c r="I10" s="28" t="s">
        <v>72</v>
      </c>
      <c r="J10" s="28">
        <v>1</v>
      </c>
      <c r="K10" s="28">
        <v>20</v>
      </c>
      <c r="L10" s="28" t="s">
        <v>32</v>
      </c>
      <c r="M10" s="38" t="s">
        <v>73</v>
      </c>
      <c r="N10" s="28" t="str">
        <f>_xlfn.DISPIMG("ID_4737F67CADE443589978AD509C20F6E5",1)</f>
        <v>=DISPIMG("ID_4737F67CADE443589978AD509C20F6E5",1)</v>
      </c>
      <c r="O10" s="12"/>
    </row>
    <row r="11" ht="111" customHeight="1" spans="1:15">
      <c r="A11" s="21"/>
      <c r="B11" s="23">
        <v>2</v>
      </c>
      <c r="C11" s="14" t="s">
        <v>74</v>
      </c>
      <c r="D11" s="23" t="s">
        <v>75</v>
      </c>
      <c r="E11" s="25" t="s">
        <v>44</v>
      </c>
      <c r="F11" s="25">
        <v>32</v>
      </c>
      <c r="G11" s="29" t="s">
        <v>70</v>
      </c>
      <c r="H11" s="26" t="s">
        <v>76</v>
      </c>
      <c r="I11" s="28" t="s">
        <v>77</v>
      </c>
      <c r="J11" s="25">
        <v>1</v>
      </c>
      <c r="K11" s="25">
        <v>30</v>
      </c>
      <c r="L11" s="25" t="s">
        <v>32</v>
      </c>
      <c r="M11" s="39" t="s">
        <v>78</v>
      </c>
      <c r="N11" s="28" t="str">
        <f>_xlfn.DISPIMG("ID_13702474FDFA4E2E8654D319CB25A29A",1)</f>
        <v>=DISPIMG("ID_13702474FDFA4E2E8654D319CB25A29A",1)</v>
      </c>
      <c r="O11" s="12"/>
    </row>
    <row r="12" ht="111" customHeight="1" spans="1:15">
      <c r="A12" s="21"/>
      <c r="B12" s="23">
        <v>3</v>
      </c>
      <c r="C12" s="23" t="s">
        <v>79</v>
      </c>
      <c r="D12" s="23" t="s">
        <v>80</v>
      </c>
      <c r="E12" s="28" t="s">
        <v>44</v>
      </c>
      <c r="F12" s="28">
        <v>32</v>
      </c>
      <c r="G12" s="29" t="s">
        <v>81</v>
      </c>
      <c r="H12" s="29" t="s">
        <v>76</v>
      </c>
      <c r="I12" s="28" t="s">
        <v>82</v>
      </c>
      <c r="J12" s="28">
        <v>1</v>
      </c>
      <c r="K12" s="28">
        <v>16</v>
      </c>
      <c r="L12" s="28" t="s">
        <v>32</v>
      </c>
      <c r="M12" s="38" t="s">
        <v>83</v>
      </c>
      <c r="N12" s="28" t="str">
        <f>_xlfn.DISPIMG("ID_B55EE6A2E59F4D768B5EACDAC6E0CC6C",1)</f>
        <v>=DISPIMG("ID_B55EE6A2E59F4D768B5EACDAC6E0CC6C",1)</v>
      </c>
      <c r="O12" s="12"/>
    </row>
    <row r="13" ht="111" customHeight="1" spans="1:15">
      <c r="A13" s="22"/>
      <c r="B13" s="23">
        <v>4</v>
      </c>
      <c r="C13" s="27" t="s">
        <v>84</v>
      </c>
      <c r="D13" s="23" t="s">
        <v>85</v>
      </c>
      <c r="E13" s="25" t="s">
        <v>19</v>
      </c>
      <c r="F13" s="25">
        <v>32</v>
      </c>
      <c r="G13" s="29" t="s">
        <v>86</v>
      </c>
      <c r="H13" s="26" t="s">
        <v>87</v>
      </c>
      <c r="I13" s="25" t="s">
        <v>88</v>
      </c>
      <c r="J13" s="25">
        <v>1</v>
      </c>
      <c r="K13" s="25">
        <v>20</v>
      </c>
      <c r="L13" s="25" t="s">
        <v>32</v>
      </c>
      <c r="M13" s="28" t="s">
        <v>89</v>
      </c>
      <c r="N13" s="28" t="str">
        <f>_xlfn.DISPIMG("ID_433F238267C3418DB11378C1860F911D",1)</f>
        <v>=DISPIMG("ID_433F238267C3418DB11378C1860F911D",1)</v>
      </c>
      <c r="O13" s="12"/>
    </row>
    <row r="14" spans="2:2">
      <c r="B14" s="3" t="s">
        <v>90</v>
      </c>
    </row>
    <row r="15" spans="2:2">
      <c r="B15" s="3" t="s">
        <v>91</v>
      </c>
    </row>
  </sheetData>
  <mergeCells count="4">
    <mergeCell ref="A1:O1"/>
    <mergeCell ref="A4:A6"/>
    <mergeCell ref="A8:A9"/>
    <mergeCell ref="A10:A13"/>
  </mergeCells>
  <hyperlinks>
    <hyperlink ref="M3" r:id="rId1" display="https://mooc1.chaoxing.com/mooc-ans/course/214911070.html"/>
    <hyperlink ref="M4" r:id="rId2" display="https://mooc1.chaoxing.com/course/220252503.html"/>
    <hyperlink ref="M5" r:id="rId3" display="https://mooc1.chaoxing.com/course/202107907.html"/>
    <hyperlink ref="M6" r:id="rId4" display="https://mooc1.chaoxing.com/course-ans/courseportal/242326683.html" tooltip="https://mooc1.chaoxing.com/course-ans/courseportal/242326683.html"/>
    <hyperlink ref="M7" r:id="rId5" display="https://mooc1-2.chaoxing.com/mooc-ans/course/235882015.html"/>
    <hyperlink ref="M8" r:id="rId6" display="https://mooc1.chaoxing.com/course/217407361.html"/>
    <hyperlink ref="M9" r:id="rId6" display="https://mooc1.chaoxing.com/course/217407361.html"/>
    <hyperlink ref="M10" r:id="rId7" display="https://mooc1.chaoxing.com/course/251343567.html"/>
    <hyperlink ref="M11" r:id="rId8" display="https://mooc1.chaoxing.com/mooc-ans/course/template60/242692978.html?clazzId=0"/>
    <hyperlink ref="M12" r:id="rId9" display="https://mooc1.chaoxing.com/course-ans/courseportal/251432809.html?edit=true"/>
    <hyperlink ref="M13" r:id="rId10" display="https://mooc1.chaoxing.com/mooc-ans/course/238178701.html?edit=true" tooltip="https://mooc1.chaoxing.com/mooc-ans/course/238178701.html?edit=true"/>
  </hyperlinks>
  <pageMargins left="0.7" right="0.7" top="0.75" bottom="0.75" header="0.3" footer="0.3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未定义</dc:creator>
  <cp:lastModifiedBy>辰</cp:lastModifiedBy>
  <dcterms:created xsi:type="dcterms:W3CDTF">2019-04-01T13:39:00Z</dcterms:created>
  <dcterms:modified xsi:type="dcterms:W3CDTF">2025-04-02T00:48:05Z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A8C4CE38C7A64F05A77FCE91A1C80FC3_13</vt:lpwstr>
  </property>
  <property fmtid="{D5CDD505-2E9C-101B-9397-08002B2CF9AE}" pid="3" name="KSOProductBuildVer">
    <vt:lpwstr>2052-12.1.0.20305</vt:lpwstr>
  </property>
</Properties>
</file>